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O:\01_APPALTIAMO\TS_Istituto Nazionale di Oceanografia e di Geofisica Sperimentale\11_Server NAS\02_Documenti di gara\"/>
    </mc:Choice>
  </mc:AlternateContent>
  <xr:revisionPtr revIDLastSave="0" documentId="13_ncr:1_{74C815DD-199A-4AB5-8EDA-2838A69263D1}" xr6:coauthVersionLast="47" xr6:coauthVersionMax="47" xr10:uidLastSave="{00000000-0000-0000-0000-000000000000}"/>
  <workbookProtection workbookAlgorithmName="SHA-512" workbookHashValue="YTj5/9Lk4HQSRzK2X1bVWjKITnzr7kmBKsbH4bIYjR+zuhB1YKgEHqzA66czpzUBOffZ4uFh0l68WdKtbtt17g==" workbookSaltValue="CiTOo7B30WYU5itIS8Mk+g==" workbookSpinCount="100000" lockStructure="1"/>
  <bookViews>
    <workbookView xWindow="-120" yWindow="-120" windowWidth="29040" windowHeight="15720" xr2:uid="{00000000-000D-0000-FFFF-FFFF00000000}"/>
  </bookViews>
  <sheets>
    <sheet name="OFFERTA ECONO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6" i="1"/>
  <c r="I16" i="1" l="1"/>
  <c r="C20" i="1" s="1"/>
  <c r="C22" i="1" l="1"/>
</calcChain>
</file>

<file path=xl/sharedStrings.xml><?xml version="1.0" encoding="utf-8"?>
<sst xmlns="http://schemas.openxmlformats.org/spreadsheetml/2006/main" count="25" uniqueCount="25">
  <si>
    <r>
      <t xml:space="preserve">Il sottoscritto ………………......................................................................
nato a……….....……(.......) il ............…. 
domiciliato per la carica ove appresso, in qualità di …………....................
della impresa ………………..........................................................
con sede in................... (__), Via ......................................................
in qualità di ............................................................................................... 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es. operatore singolo oppure capogruppo oppure mandante)</t>
    </r>
    <r>
      <rPr>
        <b/>
        <sz val="12"/>
        <rFont val="Calibri"/>
        <family val="2"/>
        <scheme val="minor"/>
      </rPr>
      <t xml:space="preserve">
pienamente consapevole della responsabilità penale cui va incontro, ai sensi e per gli effetti dell’art. 76 D.P.R. 28 dicembre 2000, n. 445, in caso di dichiarazioni mendaci o di formazione, esibizione o uso di atti falsi ovvero di atti contenenti dati non più rispondenti a verità,
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in caso di RTI costituendi aggiungere i dati di tutti i legali rappresentanti che sottoscrivono per tutti i componenti)</t>
    </r>
  </si>
  <si>
    <t>OFFRE/OFFRONO
i seguenti prezzi unitari (al netto di IVA e di oneri da interferenza):</t>
  </si>
  <si>
    <t>RIBASSO PERCENTUALE OFFERTO SULL'IMPORTO AL NETTO DI ONERI</t>
  </si>
  <si>
    <t>DICHIARA/DICHIARANO INOLTRE</t>
  </si>
  <si>
    <t>- che l’offerta economica è stata formulata tenendo conto degli obblighi connessi alle disposizioni in materia di sicurezza e protezione dei lavoratori, nonché delle condizioni di lavoro;
- di osservare le disposizioni contenute nel CCNL di categoria vigenti alla data di presentazione dell’offerta;
- di impegnarsi a mantenere l’offerta fissa ed invariabile a tutti gli effetti per un periodo di 180 (centottanta) giorni consecutivi dalla data di scadenza del termine per la sua presentazione.</t>
  </si>
  <si>
    <t>PREZZO COMPLESSIVO OFFERTO</t>
  </si>
  <si>
    <t>TIPOLOGIA DI PRODOTTO</t>
  </si>
  <si>
    <t>QUANTITA'</t>
  </si>
  <si>
    <t>PREZZO UNITARIO A BASE DI GARA</t>
  </si>
  <si>
    <t>PREZZO UNITARIO OFFERTO</t>
  </si>
  <si>
    <t>SERVER NAS PER STORAGE DATI (ART. 1.1 CAPITOLATO TECNICO)</t>
  </si>
  <si>
    <t>SERVER NAS PER STORAGE VM (ART. 1.2 CAPITOLATO TECNICO)</t>
  </si>
  <si>
    <t>SERVER NAS MODELLO ES1686 DC (ART. 1.5 CAPITOLATO TECNICO)</t>
  </si>
  <si>
    <t>SERVER NAS TS-h1277XU-RP-3700X-128G (ART. 1.6 CAPITOLATO TECNICO)</t>
  </si>
  <si>
    <t>HDD DA 20 TB SPARE NON PREINSTALLATI (ART. 1.7 CAPITOLATO TECNICO)</t>
  </si>
  <si>
    <t>HDD DA 12 TB SPARE NON PREINSTALLATI (ART. 1.9 CAPITOLATO TECNICO)</t>
  </si>
  <si>
    <t>HDD DA 12 TB SPARE NON PREINSTALLATI (ART. 1.10 CAPITOLATO TECNICO)</t>
  </si>
  <si>
    <t>SSD SPARE NON PREINSTALLATI (ART. 1.8 CAPITOLATO TECNICO)</t>
  </si>
  <si>
    <t>SWITCH CON 48 PORTE POE (ART. 1.3 CAPITOLATO TECNICO)</t>
  </si>
  <si>
    <t>SWITCH CON 24 PORTE POE (ART. 1.4 CAPITOLATO TECNICO)</t>
  </si>
  <si>
    <t>TOTALE OFFERTO PER PRODOTTO</t>
  </si>
  <si>
    <t xml:space="preserve">TOTALE OFFERTO (IVA ESCLUSA): </t>
  </si>
  <si>
    <t xml:space="preserve">IMPORTO A BASE DI GARA (IVA ESCLUSA): </t>
  </si>
  <si>
    <t>PROCEDURA APERTA TELEMATICA SOPRA SOGLIA COMUNITARIA PER L’AFFIDAMENTO DELLA FORNITURA DI 17 SERVER NAS PER STORAGE DI DATI DI VARIO TIPO, 96 HDD DI VARIE DIMENSIONI SPARE NON PREINSTALLATI, 6 SSD SPARE NON PREINSTALLATI E 6 SWITCH PER STORAGE DATI, NELL’AMBITO DEL PNRR – PROGETTI “GEOSCIENCES IR”, “ITINERIS”, “MEET” e “ECCSELLENT”</t>
  </si>
  <si>
    <t xml:space="preserve">CIG 9839804F1F
CUP I53C22000800006 – GEOSCIENCES IR
CUP B53C22002150006 - ITINERIS
CUP D53C22001400005 - MEET
CUP F53C22000560006 - ECCSELLENT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</si>
</sst>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%"/>
    <numFmt numFmtId="165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i/>
      <sz val="12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1" fillId="0" borderId="1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164" fontId="2" fillId="4" borderId="6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center" vertical="center"/>
    </xf>
    <xf numFmtId="165" fontId="0" fillId="3" borderId="1" xfId="0" applyNumberFormat="1" applyFill="1" applyBorder="1" applyAlignment="1" applyProtection="1">
      <alignment horizontal="center" vertical="center"/>
    </xf>
    <xf numFmtId="165" fontId="0" fillId="0" borderId="1" xfId="0" quotePrefix="1" applyNumberFormat="1" applyBorder="1" applyAlignment="1" applyProtection="1">
      <alignment horizontal="center" vertical="center"/>
    </xf>
    <xf numFmtId="165" fontId="0" fillId="0" borderId="0" xfId="0" applyNumberFormat="1" applyAlignment="1" applyProtection="1">
      <alignment vertical="center"/>
    </xf>
    <xf numFmtId="0" fontId="0" fillId="3" borderId="3" xfId="0" applyFill="1" applyBorder="1" applyAlignment="1" applyProtection="1">
      <alignment horizontal="left" vertical="center"/>
    </xf>
    <xf numFmtId="0" fontId="0" fillId="3" borderId="5" xfId="0" applyFill="1" applyBorder="1" applyAlignment="1" applyProtection="1">
      <alignment horizontal="left" vertical="center"/>
    </xf>
    <xf numFmtId="0" fontId="0" fillId="3" borderId="4" xfId="0" applyFill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165" fontId="2" fillId="5" borderId="1" xfId="0" applyNumberFormat="1" applyFont="1" applyFill="1" applyBorder="1" applyAlignment="1" applyProtection="1">
      <alignment vertical="center"/>
    </xf>
    <xf numFmtId="0" fontId="0" fillId="0" borderId="3" xfId="0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left" vertical="center" wrapText="1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3" workbookViewId="0">
      <selection activeCell="H8" sqref="H8"/>
    </sheetView>
  </sheetViews>
  <sheetFormatPr defaultColWidth="9.140625" defaultRowHeight="15" x14ac:dyDescent="0.25"/>
  <cols>
    <col min="1" max="1" width="31.28515625" style="7" customWidth="1"/>
    <col min="2" max="2" width="35.140625" style="23" customWidth="1"/>
    <col min="3" max="3" width="13.28515625" style="23" customWidth="1"/>
    <col min="4" max="4" width="14.42578125" style="23" customWidth="1"/>
    <col min="5" max="8" width="18.5703125" style="23" customWidth="1"/>
    <col min="9" max="9" width="21.85546875" style="7" customWidth="1"/>
    <col min="10" max="11" width="9.140625" style="7"/>
    <col min="12" max="12" width="21.7109375" style="7" customWidth="1"/>
    <col min="13" max="13" width="16.140625" style="7" customWidth="1"/>
    <col min="14" max="14" width="18.42578125" style="7" customWidth="1"/>
    <col min="15" max="16384" width="9.140625" style="7"/>
  </cols>
  <sheetData>
    <row r="1" spans="1:12" ht="80.25" customHeight="1" x14ac:dyDescent="0.25">
      <c r="A1" s="6" t="s">
        <v>23</v>
      </c>
      <c r="B1" s="6"/>
      <c r="C1" s="6"/>
      <c r="D1" s="6"/>
      <c r="E1" s="6"/>
      <c r="F1" s="6"/>
      <c r="G1" s="6"/>
      <c r="H1" s="6"/>
      <c r="I1" s="6"/>
    </row>
    <row r="2" spans="1:12" ht="129.75" customHeight="1" x14ac:dyDescent="0.25">
      <c r="A2" s="6" t="s">
        <v>24</v>
      </c>
      <c r="B2" s="6"/>
      <c r="C2" s="6"/>
      <c r="D2" s="6"/>
      <c r="E2" s="6"/>
      <c r="F2" s="6"/>
      <c r="G2" s="6"/>
      <c r="H2" s="6"/>
      <c r="I2" s="6"/>
    </row>
    <row r="3" spans="1:12" ht="195" customHeight="1" x14ac:dyDescent="0.25">
      <c r="A3" s="5" t="s">
        <v>0</v>
      </c>
      <c r="B3" s="5"/>
      <c r="C3" s="5"/>
      <c r="D3" s="5"/>
      <c r="E3" s="5"/>
      <c r="F3" s="5"/>
      <c r="G3" s="5"/>
      <c r="H3" s="5"/>
      <c r="I3" s="5"/>
    </row>
    <row r="4" spans="1:12" ht="21" x14ac:dyDescent="0.25">
      <c r="A4" s="8" t="s">
        <v>1</v>
      </c>
      <c r="B4" s="8"/>
      <c r="C4" s="8"/>
      <c r="D4" s="8"/>
      <c r="E4" s="8"/>
      <c r="F4" s="8"/>
      <c r="G4" s="8"/>
      <c r="H4" s="8"/>
      <c r="I4" s="9"/>
    </row>
    <row r="5" spans="1:12" ht="30" x14ac:dyDescent="0.25">
      <c r="A5" s="10" t="s">
        <v>6</v>
      </c>
      <c r="B5" s="10"/>
      <c r="C5" s="10"/>
      <c r="D5" s="10"/>
      <c r="E5" s="10"/>
      <c r="F5" s="11" t="s">
        <v>7</v>
      </c>
      <c r="G5" s="11" t="s">
        <v>8</v>
      </c>
      <c r="H5" s="12" t="s">
        <v>9</v>
      </c>
      <c r="I5" s="12" t="s">
        <v>20</v>
      </c>
    </row>
    <row r="6" spans="1:12" x14ac:dyDescent="0.25">
      <c r="A6" s="13" t="s">
        <v>10</v>
      </c>
      <c r="B6" s="13"/>
      <c r="C6" s="13"/>
      <c r="D6" s="13"/>
      <c r="E6" s="13"/>
      <c r="F6" s="14">
        <v>3</v>
      </c>
      <c r="G6" s="15">
        <v>20415</v>
      </c>
      <c r="H6" s="31">
        <v>0</v>
      </c>
      <c r="I6" s="16">
        <f t="shared" ref="I6:I15" si="0">H6*F6</f>
        <v>0</v>
      </c>
      <c r="L6" s="17"/>
    </row>
    <row r="7" spans="1:12" x14ac:dyDescent="0.25">
      <c r="A7" s="13" t="s">
        <v>11</v>
      </c>
      <c r="B7" s="13"/>
      <c r="C7" s="13"/>
      <c r="D7" s="13"/>
      <c r="E7" s="13"/>
      <c r="F7" s="14">
        <v>3</v>
      </c>
      <c r="G7" s="15">
        <v>13900</v>
      </c>
      <c r="H7" s="31">
        <v>0</v>
      </c>
      <c r="I7" s="16">
        <f t="shared" si="0"/>
        <v>0</v>
      </c>
      <c r="L7" s="17"/>
    </row>
    <row r="8" spans="1:12" x14ac:dyDescent="0.25">
      <c r="A8" s="13" t="s">
        <v>12</v>
      </c>
      <c r="B8" s="13"/>
      <c r="C8" s="13"/>
      <c r="D8" s="13"/>
      <c r="E8" s="13"/>
      <c r="F8" s="14">
        <v>1</v>
      </c>
      <c r="G8" s="15">
        <v>20702</v>
      </c>
      <c r="H8" s="31">
        <v>0</v>
      </c>
      <c r="I8" s="16">
        <f t="shared" si="0"/>
        <v>0</v>
      </c>
      <c r="L8" s="17"/>
    </row>
    <row r="9" spans="1:12" x14ac:dyDescent="0.25">
      <c r="A9" s="18" t="s">
        <v>13</v>
      </c>
      <c r="B9" s="19"/>
      <c r="C9" s="19"/>
      <c r="D9" s="19"/>
      <c r="E9" s="20"/>
      <c r="F9" s="14">
        <v>10</v>
      </c>
      <c r="G9" s="15">
        <v>12053</v>
      </c>
      <c r="H9" s="31">
        <v>0</v>
      </c>
      <c r="I9" s="16">
        <f t="shared" si="0"/>
        <v>0</v>
      </c>
      <c r="L9" s="17"/>
    </row>
    <row r="10" spans="1:12" x14ac:dyDescent="0.25">
      <c r="A10" s="18" t="s">
        <v>14</v>
      </c>
      <c r="B10" s="19"/>
      <c r="C10" s="19"/>
      <c r="D10" s="19"/>
      <c r="E10" s="20"/>
      <c r="F10" s="14">
        <v>22</v>
      </c>
      <c r="G10" s="15">
        <v>474.06</v>
      </c>
      <c r="H10" s="31">
        <v>0</v>
      </c>
      <c r="I10" s="16">
        <f t="shared" si="0"/>
        <v>0</v>
      </c>
      <c r="L10" s="17"/>
    </row>
    <row r="11" spans="1:12" x14ac:dyDescent="0.25">
      <c r="A11" s="18" t="s">
        <v>15</v>
      </c>
      <c r="B11" s="19"/>
      <c r="C11" s="19"/>
      <c r="D11" s="19"/>
      <c r="E11" s="20"/>
      <c r="F11" s="14">
        <v>14</v>
      </c>
      <c r="G11" s="15">
        <v>338</v>
      </c>
      <c r="H11" s="31">
        <v>0</v>
      </c>
      <c r="I11" s="16">
        <f t="shared" si="0"/>
        <v>0</v>
      </c>
      <c r="L11" s="17"/>
    </row>
    <row r="12" spans="1:12" x14ac:dyDescent="0.25">
      <c r="A12" s="18" t="s">
        <v>16</v>
      </c>
      <c r="B12" s="19"/>
      <c r="C12" s="19"/>
      <c r="D12" s="19"/>
      <c r="E12" s="20"/>
      <c r="F12" s="14">
        <v>60</v>
      </c>
      <c r="G12" s="15">
        <v>338</v>
      </c>
      <c r="H12" s="31">
        <v>0</v>
      </c>
      <c r="I12" s="16">
        <f t="shared" si="0"/>
        <v>0</v>
      </c>
      <c r="L12" s="17"/>
    </row>
    <row r="13" spans="1:12" x14ac:dyDescent="0.25">
      <c r="A13" s="21" t="s">
        <v>17</v>
      </c>
      <c r="B13" s="21"/>
      <c r="C13" s="21"/>
      <c r="D13" s="21"/>
      <c r="E13" s="22"/>
      <c r="F13" s="14">
        <v>6</v>
      </c>
      <c r="G13" s="15">
        <v>108.81</v>
      </c>
      <c r="H13" s="31">
        <v>0</v>
      </c>
      <c r="I13" s="16">
        <f t="shared" si="0"/>
        <v>0</v>
      </c>
      <c r="L13" s="17"/>
    </row>
    <row r="14" spans="1:12" x14ac:dyDescent="0.25">
      <c r="A14" s="18" t="s">
        <v>18</v>
      </c>
      <c r="B14" s="19"/>
      <c r="C14" s="19"/>
      <c r="D14" s="19"/>
      <c r="E14" s="20"/>
      <c r="F14" s="14">
        <v>4</v>
      </c>
      <c r="G14" s="15">
        <v>4098</v>
      </c>
      <c r="H14" s="31">
        <v>0</v>
      </c>
      <c r="I14" s="16">
        <f t="shared" si="0"/>
        <v>0</v>
      </c>
      <c r="L14" s="17"/>
    </row>
    <row r="15" spans="1:12" x14ac:dyDescent="0.25">
      <c r="A15" s="13" t="s">
        <v>19</v>
      </c>
      <c r="B15" s="13"/>
      <c r="C15" s="13"/>
      <c r="D15" s="13"/>
      <c r="E15" s="13"/>
      <c r="F15" s="14">
        <v>2</v>
      </c>
      <c r="G15" s="15">
        <v>2049</v>
      </c>
      <c r="H15" s="31">
        <v>0</v>
      </c>
      <c r="I15" s="16">
        <f t="shared" si="0"/>
        <v>0</v>
      </c>
      <c r="L15" s="17"/>
    </row>
    <row r="16" spans="1:12" ht="35.25" customHeight="1" x14ac:dyDescent="0.25">
      <c r="D16" s="24" t="s">
        <v>5</v>
      </c>
      <c r="E16" s="25"/>
      <c r="F16" s="25"/>
      <c r="G16" s="25"/>
      <c r="H16" s="26"/>
      <c r="I16" s="27">
        <f>SUM(I6:I15)</f>
        <v>0</v>
      </c>
    </row>
    <row r="19" spans="1:9" x14ac:dyDescent="0.25">
      <c r="A19" s="28" t="s">
        <v>22</v>
      </c>
      <c r="B19" s="22"/>
      <c r="C19" s="1">
        <v>300761.18</v>
      </c>
    </row>
    <row r="20" spans="1:9" x14ac:dyDescent="0.25">
      <c r="A20" s="28" t="s">
        <v>21</v>
      </c>
      <c r="B20" s="22"/>
      <c r="C20" s="2">
        <f>I16</f>
        <v>0</v>
      </c>
      <c r="H20" s="7"/>
    </row>
    <row r="21" spans="1:9" ht="15.75" thickBot="1" x14ac:dyDescent="0.3">
      <c r="A21" s="28"/>
      <c r="B21" s="22"/>
      <c r="C21" s="3"/>
      <c r="H21" s="7"/>
    </row>
    <row r="22" spans="1:9" ht="15.75" thickBot="1" x14ac:dyDescent="0.3">
      <c r="A22" s="28" t="s">
        <v>2</v>
      </c>
      <c r="B22" s="21"/>
      <c r="C22" s="4">
        <f>1-(C20/C19)</f>
        <v>1</v>
      </c>
      <c r="H22" s="7"/>
    </row>
    <row r="23" spans="1:9" x14ac:dyDescent="0.25">
      <c r="H23" s="7"/>
    </row>
    <row r="24" spans="1:9" x14ac:dyDescent="0.25">
      <c r="H24" s="7"/>
    </row>
    <row r="25" spans="1:9" ht="21" x14ac:dyDescent="0.25">
      <c r="A25" s="29" t="s">
        <v>3</v>
      </c>
      <c r="B25" s="29"/>
      <c r="C25" s="29"/>
      <c r="D25" s="29"/>
      <c r="E25" s="29"/>
      <c r="F25" s="29"/>
      <c r="G25" s="29"/>
      <c r="H25" s="29"/>
      <c r="I25" s="29"/>
    </row>
    <row r="26" spans="1:9" ht="92.25" customHeight="1" x14ac:dyDescent="0.25">
      <c r="A26" s="30" t="s">
        <v>4</v>
      </c>
      <c r="B26" s="30"/>
      <c r="C26" s="30"/>
      <c r="D26" s="30"/>
      <c r="E26" s="30"/>
      <c r="F26" s="30"/>
      <c r="G26" s="30"/>
      <c r="H26" s="30"/>
      <c r="I26" s="30"/>
    </row>
  </sheetData>
  <sheetProtection algorithmName="SHA-512" hashValue="XGwD55w2GF89lbxC3SR+8C35fjmCSCmuKayNks/+R8mKWMlqBs3RdmXf2VBH3jBKljrO6k2m8ZVAJQTT0m1mwA==" saltValue="TffMf1htWs/WRpwCPb2nAg==" spinCount="100000" sheet="1" objects="1" scenarios="1"/>
  <mergeCells count="22">
    <mergeCell ref="A19:B19"/>
    <mergeCell ref="A25:I25"/>
    <mergeCell ref="A26:I26"/>
    <mergeCell ref="A20:B20"/>
    <mergeCell ref="A21:B21"/>
    <mergeCell ref="A22:B22"/>
    <mergeCell ref="D16:H16"/>
    <mergeCell ref="A5:E5"/>
    <mergeCell ref="A6:E6"/>
    <mergeCell ref="A7:E7"/>
    <mergeCell ref="A8:E8"/>
    <mergeCell ref="A15:E15"/>
    <mergeCell ref="A10:E10"/>
    <mergeCell ref="A11:E11"/>
    <mergeCell ref="A12:E12"/>
    <mergeCell ref="A14:E14"/>
    <mergeCell ref="A13:E13"/>
    <mergeCell ref="A1:I1"/>
    <mergeCell ref="A2:I2"/>
    <mergeCell ref="A3:I3"/>
    <mergeCell ref="A4:I4"/>
    <mergeCell ref="A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Mottin</dc:creator>
  <cp:lastModifiedBy>Claudia Mottin</cp:lastModifiedBy>
  <dcterms:created xsi:type="dcterms:W3CDTF">2015-06-05T18:19:34Z</dcterms:created>
  <dcterms:modified xsi:type="dcterms:W3CDTF">2023-05-23T11:57:47Z</dcterms:modified>
</cp:coreProperties>
</file>