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ogsit-my.sharepoint.com/personal/fmelozzi_ogs_it/Documents/Attachments/Desktop/trasparenza/"/>
    </mc:Choice>
  </mc:AlternateContent>
  <xr:revisionPtr revIDLastSave="0" documentId="8_{7DA5481B-0242-409B-895E-C4E65D0C3CD2}" xr6:coauthVersionLast="47" xr6:coauthVersionMax="47" xr10:uidLastSave="{00000000-0000-0000-0000-000000000000}"/>
  <bookViews>
    <workbookView xWindow="-120" yWindow="-120" windowWidth="29040" windowHeight="15720" xr2:uid="{C1F23CBF-C690-4455-B1A5-48F1ACB168D1}"/>
  </bookViews>
  <sheets>
    <sheet name="budget_economico_2024" sheetId="1" r:id="rId1"/>
    <sheet name="budget_degl_investimenti_20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G100" i="1"/>
  <c r="G49" i="1"/>
  <c r="G41" i="1"/>
  <c r="G63" i="1" s="1"/>
  <c r="G31" i="1"/>
</calcChain>
</file>

<file path=xl/sharedStrings.xml><?xml version="1.0" encoding="utf-8"?>
<sst xmlns="http://schemas.openxmlformats.org/spreadsheetml/2006/main" count="226" uniqueCount="174">
  <si>
    <t>BUDGET ECONOMICO ANNUALE</t>
  </si>
  <si>
    <t>(Allegato 1 al Decreto Ministeriale del 27 marzo 2013 emanato dal MEF)</t>
  </si>
  <si>
    <t>Parziali €</t>
  </si>
  <si>
    <t>Totali €</t>
  </si>
  <si>
    <t>A)</t>
  </si>
  <si>
    <t>VALORE DELLA PRODUZIONE</t>
  </si>
  <si>
    <t>1)</t>
  </si>
  <si>
    <t>Ricavi e proventi per l'attività istituzionale</t>
  </si>
  <si>
    <t>a)</t>
  </si>
  <si>
    <t>contributo ordinario dello Stato</t>
  </si>
  <si>
    <t>b)</t>
  </si>
  <si>
    <t>corrispettivi da contratto di servizio</t>
  </si>
  <si>
    <t>b.1)</t>
  </si>
  <si>
    <t>con lo Stato</t>
  </si>
  <si>
    <t>b.2)</t>
  </si>
  <si>
    <t>con le Regioni</t>
  </si>
  <si>
    <t>b.3)</t>
  </si>
  <si>
    <t>con altri enti pubblici</t>
  </si>
  <si>
    <t>b.4)</t>
  </si>
  <si>
    <t>con l'Unione Europea</t>
  </si>
  <si>
    <t>TOTALE A)1)b)</t>
  </si>
  <si>
    <t>totale corrispettivi da contratto di servizio</t>
  </si>
  <si>
    <t>c)</t>
  </si>
  <si>
    <t>contributi in conto esercizio</t>
  </si>
  <si>
    <t>c.1)</t>
  </si>
  <si>
    <t>contributi dallo Stato</t>
  </si>
  <si>
    <t>c.2)</t>
  </si>
  <si>
    <t>contributi da Regioni</t>
  </si>
  <si>
    <t>c.3)</t>
  </si>
  <si>
    <t>contributi da altri enti pubblici</t>
  </si>
  <si>
    <t>c.4)</t>
  </si>
  <si>
    <t>contributi dall'Unione Europea</t>
  </si>
  <si>
    <t>TOTALE A)1)c)</t>
  </si>
  <si>
    <t xml:space="preserve">totale contributi in conto esercizio </t>
  </si>
  <si>
    <t>d)</t>
  </si>
  <si>
    <t>contributi da privati</t>
  </si>
  <si>
    <t>e)</t>
  </si>
  <si>
    <t>proventi fiscali e parafiscali</t>
  </si>
  <si>
    <t>f)</t>
  </si>
  <si>
    <t>ricavi per cessioni di prodotto e prestazioni di servizi</t>
  </si>
  <si>
    <t>TOTALE A)1)</t>
  </si>
  <si>
    <t>Totale ricavi e proventi per l'attività istituzionale</t>
  </si>
  <si>
    <t>2)</t>
  </si>
  <si>
    <t>variazione delle rimanenze dei prodotti in corso di lavorazione, semilavorati e finiti</t>
  </si>
  <si>
    <t>3)</t>
  </si>
  <si>
    <t>variazione dei lavori in corso su ordinazione</t>
  </si>
  <si>
    <t>4)</t>
  </si>
  <si>
    <t>incremento di immobili per lavori interni</t>
  </si>
  <si>
    <t>5)</t>
  </si>
  <si>
    <t>altri ricavi e proventi</t>
  </si>
  <si>
    <t>quota contributi in conto capitale imputata all'esercizio</t>
  </si>
  <si>
    <t>TOTALE A)5)</t>
  </si>
  <si>
    <t>Totale altri ricavi e proventi</t>
  </si>
  <si>
    <t>TOTALE A)</t>
  </si>
  <si>
    <t>TOTALE VALORE DELLA PRODUZIONE (A) (1+2+3+4+5)</t>
  </si>
  <si>
    <t>B)</t>
  </si>
  <si>
    <t>COSTI DELLA PRODUZIONE</t>
  </si>
  <si>
    <t>6)</t>
  </si>
  <si>
    <t>per materie prime, sussidiarie, di consumo e di merci</t>
  </si>
  <si>
    <t>7)</t>
  </si>
  <si>
    <t>per servizi</t>
  </si>
  <si>
    <t>erogazione di servizi istituzionali</t>
  </si>
  <si>
    <t>acquisizione di servizi</t>
  </si>
  <si>
    <t xml:space="preserve">consulenze, collaborazioni, altre prestazioni lavoro </t>
  </si>
  <si>
    <t>compensi ad organi di amministrazione e di controllo</t>
  </si>
  <si>
    <t>TOTALE B)7)</t>
  </si>
  <si>
    <t>Totale per servizi</t>
  </si>
  <si>
    <t>8)</t>
  </si>
  <si>
    <t>per godimento di beni di terzi</t>
  </si>
  <si>
    <t>9)</t>
  </si>
  <si>
    <t>per il personale</t>
  </si>
  <si>
    <t xml:space="preserve">salari e stipendi </t>
  </si>
  <si>
    <t>oneri sociali</t>
  </si>
  <si>
    <t>trattamento di fine rapporto</t>
  </si>
  <si>
    <t>trattamento di quiescienza e simili</t>
  </si>
  <si>
    <t>altri costi</t>
  </si>
  <si>
    <t>TOTALE B)9)</t>
  </si>
  <si>
    <t>Totale per il personale</t>
  </si>
  <si>
    <t>10)</t>
  </si>
  <si>
    <t>ammortamenti e svalutazioni</t>
  </si>
  <si>
    <t>ammortamento delle immobilizzazioni immateriali</t>
  </si>
  <si>
    <t>ammortamento delle immobilizzazioni materiali</t>
  </si>
  <si>
    <t>altre svalutazioni delle immobilizzazioni</t>
  </si>
  <si>
    <t>svalutazioni dei crediti compresi nell'attivo circolante e delle disponibilità liquide</t>
  </si>
  <si>
    <t>TOTALE B)10)</t>
  </si>
  <si>
    <t>Totale ammortamenti e svalutazioni</t>
  </si>
  <si>
    <t>11)</t>
  </si>
  <si>
    <t>variazioni delle rimanenze di materie prime, sussidiarie, di consumo e merci</t>
  </si>
  <si>
    <t>12)</t>
  </si>
  <si>
    <t>accantonamento per rischi</t>
  </si>
  <si>
    <t>13)</t>
  </si>
  <si>
    <t>altri accantonamenti</t>
  </si>
  <si>
    <t xml:space="preserve">14) </t>
  </si>
  <si>
    <t>oneri diversi di gestione</t>
  </si>
  <si>
    <t>oneri per provvedimenti di contenimento della spesa pubblica</t>
  </si>
  <si>
    <t>altri oneri diversi di gestione</t>
  </si>
  <si>
    <t>TOTALE B)14)</t>
  </si>
  <si>
    <t>Totale oneri diversi di gestione</t>
  </si>
  <si>
    <t>TOTALE B)</t>
  </si>
  <si>
    <t>TOTALE COSTI (B) (6+7+8+9+10+11+12+13+14)</t>
  </si>
  <si>
    <t>(A-B)</t>
  </si>
  <si>
    <t xml:space="preserve">DIFFERENZA TRA VALORE E COSTI DELLA PRODUZIONE (A-B) </t>
  </si>
  <si>
    <t>C)</t>
  </si>
  <si>
    <t>PROVENTI ED ONERI FINANZIARI</t>
  </si>
  <si>
    <t>15)</t>
  </si>
  <si>
    <t>proventi da partecipazioni, con separata indicazione di quelli relativi ad imprese controllate e collegate</t>
  </si>
  <si>
    <t>16)</t>
  </si>
  <si>
    <t>altri proventi finanziari</t>
  </si>
  <si>
    <t>da crediti iscritti nelle immobilizzazioni, con separata indicazione di quelli da imprese controllate e collegate o di quelli da controllanti</t>
  </si>
  <si>
    <t>da titoli iscritti nelle immobilizzazioni che non costituiscono partecipazioni</t>
  </si>
  <si>
    <t>da titoli iscritti nell'attivo circolante che non costituiscono partecipazioni</t>
  </si>
  <si>
    <t>proventi diversi dai precedenti, con separata indicazione di quelli da imprese controllate e collegate o di quelli da controllanti</t>
  </si>
  <si>
    <t>TOTALE C)16)</t>
  </si>
  <si>
    <t>Totale altri proventi finanziari</t>
  </si>
  <si>
    <t>17)</t>
  </si>
  <si>
    <t>interessi ed altri oneri finanziari</t>
  </si>
  <si>
    <t>interessi passivi</t>
  </si>
  <si>
    <t>oneri per la copertura perdite di imprese controllate e collegate</t>
  </si>
  <si>
    <t>altri interessi ed oneri finanziari</t>
  </si>
  <si>
    <t>TOTALE C)17)</t>
  </si>
  <si>
    <t>Totale interessi ed altri oneri finanziari</t>
  </si>
  <si>
    <t>17bis)</t>
  </si>
  <si>
    <t>utili e perdite su cambi</t>
  </si>
  <si>
    <t>TOTALE C)</t>
  </si>
  <si>
    <t>TOTALE PROVENTI E ONERI FINANZIARI (C) (15+16-17-17bis)</t>
  </si>
  <si>
    <t>D)</t>
  </si>
  <si>
    <t>RETTIFICHE DI VALORE DI ATTIVITÀ FINANZIARIE</t>
  </si>
  <si>
    <t>18)</t>
  </si>
  <si>
    <t>rivalutazioni</t>
  </si>
  <si>
    <t>di partecipazioni</t>
  </si>
  <si>
    <t>di immobilizzazioni finanziarie che non costituiscono partecipazioni</t>
  </si>
  <si>
    <t>di titoli iscritti nell'attivo circolante che non costituiscono partecipazioni</t>
  </si>
  <si>
    <t>TOTALE D)18)</t>
  </si>
  <si>
    <t>Totale rivalutazioni</t>
  </si>
  <si>
    <t>19)</t>
  </si>
  <si>
    <t>svalutazioni</t>
  </si>
  <si>
    <t>TOTALE D)19)</t>
  </si>
  <si>
    <t>Totale svalutazioni</t>
  </si>
  <si>
    <t>TOTALE D)</t>
  </si>
  <si>
    <t>TOTALE RETTIFICHE DI VALORE (D) (18-19)</t>
  </si>
  <si>
    <t>E)</t>
  </si>
  <si>
    <t>PROVENTI ED ONERI STRAORDINARI</t>
  </si>
  <si>
    <t>20)</t>
  </si>
  <si>
    <t>Proventi, con separata indicazione delle plusvalenze da alienazioni i cui ricavi non sono iscrivibili al n.5)</t>
  </si>
  <si>
    <t>21)</t>
  </si>
  <si>
    <t>Oneri, con separata indicazione delle minusvalenze da alienazioni i cui effetti contabili non sono iscrivibili al n.14) e delle imposte relative ad esercizi precedenti</t>
  </si>
  <si>
    <t xml:space="preserve">TOTALE E) </t>
  </si>
  <si>
    <t>TOTALE PROVENTI E ONERI STRAORDINARI (E) (20-21)</t>
  </si>
  <si>
    <t xml:space="preserve">RISULTATO PRIMA DELLE IMPOSTE (A-B+C+D+E) </t>
  </si>
  <si>
    <t>IMPOSTE DELL'ESERCIZIO CORRENTI, DIFFERITE E ANTICIPATE</t>
  </si>
  <si>
    <t xml:space="preserve">RISULTATO ECONOMICO PRESUNTO DELL'ESERCIZIO </t>
  </si>
  <si>
    <t>Investimenti 2024</t>
  </si>
  <si>
    <t>Importo €</t>
  </si>
  <si>
    <t>I)</t>
  </si>
  <si>
    <t>IMMOBILIZZAZIONI IMMATERIALI</t>
  </si>
  <si>
    <t>Costi di impianto, di ampliamento e di sviluppo</t>
  </si>
  <si>
    <t>Diritti di brevetto industriale e di diritti di utilizzazione delle opere di ingegno</t>
  </si>
  <si>
    <t>Concessioni, licenze, marchi e diritti simili</t>
  </si>
  <si>
    <t>Immobilizzazioni in corso e acconti</t>
  </si>
  <si>
    <t>Altre immobilizzazioni immateriali</t>
  </si>
  <si>
    <t>II)</t>
  </si>
  <si>
    <t>IMMOBILIZZAZIONI MATERIALI</t>
  </si>
  <si>
    <t>Terreni e fabbricati</t>
  </si>
  <si>
    <t>Impianti, macchinari e attrezzature</t>
  </si>
  <si>
    <t>Attrezzature scientifiche</t>
  </si>
  <si>
    <t>Patrimonio librario, opere d'arte, d'antiquariato e museali</t>
  </si>
  <si>
    <t>Mobili e arredi</t>
  </si>
  <si>
    <t>Altre immobilizzazioni materiali</t>
  </si>
  <si>
    <t>Immobilizzazioni materiali in corso e acconti</t>
  </si>
  <si>
    <t>III)</t>
  </si>
  <si>
    <t>IMMOBILIZZAZIONI FINANZIARIE</t>
  </si>
  <si>
    <t>Partecipazioni</t>
  </si>
  <si>
    <t>Altri titoli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</si>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</sst>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7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6DCD"/>
        <bgColor rgb="FFD86DCD"/>
      </patternFill>
    </fill>
    <fill>
      <patternFill patternType="solid">
        <fgColor rgb="FFF2CEEF"/>
        <bgColor rgb="FFF2CEE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 wrapText="1"/>
    </xf>
    <xf numFmtId="4" fontId="2" fillId="0" borderId="2" xfId="0" applyNumberFormat="1" applyFont="1" applyBorder="1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/>
    </xf>
    <xf numFmtId="0" fontId="3" fillId="2" borderId="5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4" xfId="1" applyFont="1" applyFill="1" applyBorder="1"/>
    <xf numFmtId="0" fontId="2" fillId="0" borderId="5" xfId="0" applyFont="1" applyBorder="1"/>
    <xf numFmtId="0" fontId="2" fillId="0" borderId="0" xfId="0" applyFont="1" applyAlignment="1">
      <alignment wrapText="1"/>
    </xf>
    <xf numFmtId="164" fontId="2" fillId="0" borderId="4" xfId="1" applyFont="1" applyBorder="1"/>
    <xf numFmtId="165" fontId="2" fillId="0" borderId="4" xfId="1" applyNumberFormat="1" applyFont="1" applyFill="1" applyBorder="1"/>
    <xf numFmtId="165" fontId="2" fillId="0" borderId="4" xfId="1" applyNumberFormat="1" applyFont="1" applyBorder="1"/>
    <xf numFmtId="164" fontId="2" fillId="0" borderId="4" xfId="1" applyFont="1" applyFill="1" applyBorder="1"/>
    <xf numFmtId="0" fontId="3" fillId="3" borderId="5" xfId="0" applyFont="1" applyFill="1" applyBorder="1"/>
    <xf numFmtId="0" fontId="2" fillId="3" borderId="0" xfId="0" applyFont="1" applyFill="1"/>
    <xf numFmtId="0" fontId="3" fillId="3" borderId="0" xfId="0" applyFont="1" applyFill="1" applyAlignment="1">
      <alignment wrapText="1"/>
    </xf>
    <xf numFmtId="164" fontId="2" fillId="3" borderId="4" xfId="1" applyFont="1" applyFill="1" applyBorder="1"/>
    <xf numFmtId="165" fontId="3" fillId="3" borderId="4" xfId="1" applyNumberFormat="1" applyFont="1" applyFill="1" applyBorder="1"/>
    <xf numFmtId="0" fontId="3" fillId="0" borderId="5" xfId="0" applyFont="1" applyBorder="1"/>
    <xf numFmtId="0" fontId="3" fillId="0" borderId="0" xfId="0" applyFont="1" applyAlignment="1">
      <alignment wrapText="1"/>
    </xf>
    <xf numFmtId="0" fontId="2" fillId="2" borderId="0" xfId="0" applyFont="1" applyFill="1"/>
    <xf numFmtId="164" fontId="2" fillId="2" borderId="4" xfId="1" applyFont="1" applyFill="1" applyBorder="1"/>
    <xf numFmtId="0" fontId="3" fillId="3" borderId="0" xfId="0" applyFont="1" applyFill="1"/>
    <xf numFmtId="164" fontId="3" fillId="3" borderId="4" xfId="1" applyFont="1" applyFill="1" applyBorder="1"/>
    <xf numFmtId="0" fontId="3" fillId="0" borderId="0" xfId="0" applyFont="1"/>
    <xf numFmtId="164" fontId="3" fillId="0" borderId="4" xfId="1" applyFont="1" applyFill="1" applyBorder="1"/>
    <xf numFmtId="165" fontId="3" fillId="0" borderId="4" xfId="1" applyNumberFormat="1" applyFont="1" applyFill="1" applyBorder="1"/>
    <xf numFmtId="164" fontId="2" fillId="0" borderId="4" xfId="1" applyFont="1" applyFill="1" applyBorder="1" applyAlignment="1">
      <alignment horizontal="center"/>
    </xf>
    <xf numFmtId="165" fontId="3" fillId="2" borderId="4" xfId="1" applyNumberFormat="1" applyFont="1" applyFill="1" applyBorder="1"/>
    <xf numFmtId="164" fontId="3" fillId="0" borderId="4" xfId="1" applyFont="1" applyBorder="1"/>
    <xf numFmtId="165" fontId="3" fillId="0" borderId="4" xfId="1" applyNumberFormat="1" applyFont="1" applyBorder="1"/>
    <xf numFmtId="0" fontId="2" fillId="2" borderId="5" xfId="0" applyFont="1" applyFill="1" applyBorder="1"/>
    <xf numFmtId="0" fontId="2" fillId="2" borderId="0" xfId="0" applyFont="1" applyFill="1" applyAlignment="1">
      <alignment wrapText="1"/>
    </xf>
    <xf numFmtId="165" fontId="2" fillId="2" borderId="4" xfId="1" applyNumberFormat="1" applyFont="1" applyFill="1" applyBorder="1"/>
    <xf numFmtId="0" fontId="3" fillId="0" borderId="6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49" fontId="3" fillId="0" borderId="4" xfId="0" applyNumberFormat="1" applyFont="1" applyBorder="1"/>
    <xf numFmtId="1" fontId="3" fillId="0" borderId="4" xfId="0" applyNumberFormat="1" applyFont="1" applyFill="1" applyBorder="1" applyAlignment="1">
      <alignment horizontal="center"/>
    </xf>
    <xf numFmtId="0" fontId="0" fillId="0" borderId="4" xfId="0" applyFill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3" fontId="4" fillId="2" borderId="4" xfId="0" applyNumberFormat="1" applyFont="1" applyFill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3" fontId="5" fillId="0" borderId="4" xfId="0" applyNumberFormat="1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3" fontId="4" fillId="3" borderId="4" xfId="0" applyNumberFormat="1" applyFont="1" applyFill="1" applyBorder="1"/>
  </cellXfs>
  <cellStyles count="2">
    <cellStyle name="Migliaia" xfId="1" builtinId="3" customBuiltin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3C5E4-675A-44F9-97E2-B479EC6AFFC8}">
  <dimension ref="A1:G100"/>
  <sheetViews>
    <sheetView tabSelected="1" workbookViewId="0"/>
  </sheetViews>
  <sheetFormatPr defaultRowHeight="14.45" x14ac:dyDescent="0.25"/>
  <cols>
    <col min="1" max="4" width="5.7109375" customWidth="1"/>
    <col min="5" max="5" width="49.42578125" customWidth="1"/>
    <col min="6" max="7" width="13.42578125" customWidth="1"/>
    <col min="8" max="8" width="9.140625" customWidth="1"/>
  </cols>
  <sheetData>
    <row r="1" spans="1:7" ht="15" x14ac:dyDescent="0.25">
      <c r="A1" s="1"/>
      <c r="B1" s="2"/>
      <c r="C1" s="2"/>
      <c r="D1" s="2"/>
      <c r="E1" s="3" t="s">
        <v>0</v>
      </c>
      <c r="F1" s="4"/>
      <c r="G1" s="5"/>
    </row>
    <row r="2" spans="1:7" ht="26.25" x14ac:dyDescent="0.25">
      <c r="A2" s="6"/>
      <c r="B2" s="6"/>
      <c r="C2" s="6"/>
      <c r="D2" s="6"/>
      <c r="E2" s="7" t="s">
        <v>1</v>
      </c>
      <c r="F2" s="8"/>
      <c r="G2" s="8"/>
    </row>
    <row r="3" spans="1:7" ht="15" x14ac:dyDescent="0.25">
      <c r="A3" s="6"/>
      <c r="B3" s="6"/>
      <c r="C3" s="6"/>
      <c r="D3" s="6"/>
      <c r="E3" s="7"/>
      <c r="F3" s="46">
        <v>2024</v>
      </c>
      <c r="G3" s="46"/>
    </row>
    <row r="4" spans="1:7" ht="15" x14ac:dyDescent="0.25">
      <c r="A4" s="8"/>
      <c r="B4" s="8"/>
      <c r="C4" s="8"/>
      <c r="D4" s="8"/>
      <c r="E4" s="9"/>
      <c r="F4" s="10" t="s">
        <v>2</v>
      </c>
      <c r="G4" s="10" t="s">
        <v>3</v>
      </c>
    </row>
    <row r="5" spans="1:7" ht="15" x14ac:dyDescent="0.25">
      <c r="A5" s="11" t="s">
        <v>4</v>
      </c>
      <c r="B5" s="12"/>
      <c r="C5" s="12"/>
      <c r="D5" s="12"/>
      <c r="E5" s="13" t="s">
        <v>5</v>
      </c>
      <c r="F5" s="14"/>
      <c r="G5" s="14"/>
    </row>
    <row r="6" spans="1:7" ht="15" x14ac:dyDescent="0.25">
      <c r="A6" s="15"/>
      <c r="B6" s="6" t="s">
        <v>6</v>
      </c>
      <c r="C6" s="6"/>
      <c r="D6" s="6"/>
      <c r="E6" s="16" t="s">
        <v>7</v>
      </c>
      <c r="F6" s="17"/>
      <c r="G6" s="17"/>
    </row>
    <row r="7" spans="1:7" ht="15" x14ac:dyDescent="0.25">
      <c r="A7" s="15"/>
      <c r="B7" s="6"/>
      <c r="C7" s="6" t="s">
        <v>8</v>
      </c>
      <c r="D7" s="6"/>
      <c r="E7" s="16" t="s">
        <v>9</v>
      </c>
      <c r="F7" s="17"/>
      <c r="G7" s="18">
        <v>18649997</v>
      </c>
    </row>
    <row r="8" spans="1:7" ht="15" x14ac:dyDescent="0.25">
      <c r="A8" s="15"/>
      <c r="B8" s="6"/>
      <c r="C8" s="6" t="s">
        <v>10</v>
      </c>
      <c r="D8" s="6"/>
      <c r="E8" s="16" t="s">
        <v>11</v>
      </c>
      <c r="F8" s="17"/>
      <c r="G8" s="17"/>
    </row>
    <row r="9" spans="1:7" ht="15" x14ac:dyDescent="0.25">
      <c r="A9" s="15"/>
      <c r="B9" s="6"/>
      <c r="C9" s="6"/>
      <c r="D9" s="6" t="s">
        <v>12</v>
      </c>
      <c r="E9" s="16" t="s">
        <v>13</v>
      </c>
      <c r="F9" s="17"/>
      <c r="G9" s="17"/>
    </row>
    <row r="10" spans="1:7" ht="15" x14ac:dyDescent="0.25">
      <c r="A10" s="15"/>
      <c r="B10" s="6"/>
      <c r="C10" s="6"/>
      <c r="D10" s="6" t="s">
        <v>14</v>
      </c>
      <c r="E10" s="16" t="s">
        <v>15</v>
      </c>
      <c r="F10" s="19"/>
      <c r="G10" s="17"/>
    </row>
    <row r="11" spans="1:7" ht="15" x14ac:dyDescent="0.25">
      <c r="A11" s="15"/>
      <c r="B11" s="6"/>
      <c r="C11" s="6"/>
      <c r="D11" s="6" t="s">
        <v>16</v>
      </c>
      <c r="E11" s="16" t="s">
        <v>17</v>
      </c>
      <c r="F11" s="19">
        <v>191601</v>
      </c>
      <c r="G11" s="17"/>
    </row>
    <row r="12" spans="1:7" ht="15" x14ac:dyDescent="0.25">
      <c r="A12" s="15"/>
      <c r="B12" s="6"/>
      <c r="C12" s="6"/>
      <c r="D12" s="6" t="s">
        <v>18</v>
      </c>
      <c r="E12" s="16" t="s">
        <v>19</v>
      </c>
      <c r="F12" s="17"/>
      <c r="G12" s="17"/>
    </row>
    <row r="13" spans="1:7" ht="15" x14ac:dyDescent="0.25">
      <c r="A13" s="15"/>
      <c r="B13" s="6"/>
      <c r="C13" s="6" t="s">
        <v>20</v>
      </c>
      <c r="D13" s="6"/>
      <c r="E13" s="16" t="s">
        <v>21</v>
      </c>
      <c r="F13" s="17"/>
      <c r="G13" s="19">
        <v>191601</v>
      </c>
    </row>
    <row r="14" spans="1:7" ht="15" x14ac:dyDescent="0.25">
      <c r="A14" s="15"/>
      <c r="B14" s="6"/>
      <c r="C14" s="6" t="s">
        <v>22</v>
      </c>
      <c r="D14" s="6"/>
      <c r="E14" s="16" t="s">
        <v>23</v>
      </c>
      <c r="F14" s="17"/>
      <c r="G14" s="17"/>
    </row>
    <row r="15" spans="1:7" ht="15" x14ac:dyDescent="0.25">
      <c r="A15" s="15"/>
      <c r="B15" s="6"/>
      <c r="C15" s="6"/>
      <c r="D15" s="6" t="s">
        <v>24</v>
      </c>
      <c r="E15" s="16" t="s">
        <v>25</v>
      </c>
      <c r="F15" s="19">
        <v>16876953</v>
      </c>
      <c r="G15" s="17"/>
    </row>
    <row r="16" spans="1:7" ht="15" x14ac:dyDescent="0.25">
      <c r="A16" s="15"/>
      <c r="B16" s="6"/>
      <c r="C16" s="6"/>
      <c r="D16" s="6" t="s">
        <v>26</v>
      </c>
      <c r="E16" s="16" t="s">
        <v>27</v>
      </c>
      <c r="F16" s="19">
        <v>745000</v>
      </c>
      <c r="G16" s="17"/>
    </row>
    <row r="17" spans="1:7" ht="15" x14ac:dyDescent="0.25">
      <c r="A17" s="15"/>
      <c r="B17" s="6"/>
      <c r="C17" s="6"/>
      <c r="D17" s="6" t="s">
        <v>28</v>
      </c>
      <c r="E17" s="16" t="s">
        <v>29</v>
      </c>
      <c r="F17" s="18">
        <v>515876</v>
      </c>
      <c r="G17" s="17"/>
    </row>
    <row r="18" spans="1:7" ht="15" x14ac:dyDescent="0.25">
      <c r="A18" s="15"/>
      <c r="B18" s="6"/>
      <c r="C18" s="6"/>
      <c r="D18" s="6" t="s">
        <v>30</v>
      </c>
      <c r="E18" s="16" t="s">
        <v>31</v>
      </c>
      <c r="F18" s="19">
        <v>799294</v>
      </c>
      <c r="G18" s="17"/>
    </row>
    <row r="19" spans="1:7" ht="15" x14ac:dyDescent="0.25">
      <c r="A19" s="15"/>
      <c r="B19" s="6"/>
      <c r="C19" s="6" t="s">
        <v>32</v>
      </c>
      <c r="D19" s="6"/>
      <c r="E19" s="16" t="s">
        <v>33</v>
      </c>
      <c r="F19" s="17"/>
      <c r="G19" s="19">
        <v>18937123</v>
      </c>
    </row>
    <row r="20" spans="1:7" ht="15" x14ac:dyDescent="0.25">
      <c r="A20" s="15"/>
      <c r="B20" s="6"/>
      <c r="C20" s="6" t="s">
        <v>34</v>
      </c>
      <c r="D20" s="6"/>
      <c r="E20" s="16" t="s">
        <v>35</v>
      </c>
      <c r="F20" s="17"/>
      <c r="G20" s="19">
        <v>299403</v>
      </c>
    </row>
    <row r="21" spans="1:7" ht="15" x14ac:dyDescent="0.25">
      <c r="A21" s="15"/>
      <c r="B21" s="6"/>
      <c r="C21" s="6" t="s">
        <v>36</v>
      </c>
      <c r="D21" s="6"/>
      <c r="E21" s="16" t="s">
        <v>37</v>
      </c>
      <c r="F21" s="17"/>
      <c r="G21" s="17"/>
    </row>
    <row r="22" spans="1:7" ht="15" x14ac:dyDescent="0.25">
      <c r="A22" s="15"/>
      <c r="B22" s="6"/>
      <c r="C22" s="6" t="s">
        <v>38</v>
      </c>
      <c r="D22" s="6"/>
      <c r="E22" s="16" t="s">
        <v>39</v>
      </c>
      <c r="F22" s="17"/>
      <c r="G22" s="19">
        <v>3617461</v>
      </c>
    </row>
    <row r="23" spans="1:7" ht="15" x14ac:dyDescent="0.25">
      <c r="A23" s="15"/>
      <c r="B23" s="6" t="s">
        <v>40</v>
      </c>
      <c r="C23" s="6"/>
      <c r="D23" s="6"/>
      <c r="E23" s="16" t="s">
        <v>41</v>
      </c>
      <c r="F23" s="17"/>
      <c r="G23" s="19">
        <v>41695585</v>
      </c>
    </row>
    <row r="24" spans="1:7" ht="26.25" x14ac:dyDescent="0.25">
      <c r="A24" s="15"/>
      <c r="B24" s="6" t="s">
        <v>42</v>
      </c>
      <c r="C24" s="6"/>
      <c r="D24" s="6"/>
      <c r="E24" s="16" t="s">
        <v>43</v>
      </c>
      <c r="F24" s="17"/>
      <c r="G24" s="17"/>
    </row>
    <row r="25" spans="1:7" ht="15" x14ac:dyDescent="0.25">
      <c r="A25" s="15"/>
      <c r="B25" s="6" t="s">
        <v>44</v>
      </c>
      <c r="C25" s="6"/>
      <c r="D25" s="6"/>
      <c r="E25" s="16" t="s">
        <v>45</v>
      </c>
      <c r="F25" s="17"/>
      <c r="G25" s="17"/>
    </row>
    <row r="26" spans="1:7" ht="15" x14ac:dyDescent="0.25">
      <c r="A26" s="15"/>
      <c r="B26" s="6" t="s">
        <v>46</v>
      </c>
      <c r="C26" s="6"/>
      <c r="D26" s="6"/>
      <c r="E26" s="16" t="s">
        <v>47</v>
      </c>
      <c r="F26" s="17"/>
      <c r="G26" s="17"/>
    </row>
    <row r="27" spans="1:7" ht="15" x14ac:dyDescent="0.25">
      <c r="A27" s="15"/>
      <c r="B27" s="6" t="s">
        <v>48</v>
      </c>
      <c r="C27" s="6"/>
      <c r="D27" s="6"/>
      <c r="E27" s="16" t="s">
        <v>49</v>
      </c>
      <c r="F27" s="17"/>
      <c r="G27" s="17"/>
    </row>
    <row r="28" spans="1:7" ht="15" x14ac:dyDescent="0.25">
      <c r="A28" s="15"/>
      <c r="B28" s="6"/>
      <c r="C28" s="6" t="s">
        <v>8</v>
      </c>
      <c r="D28" s="6"/>
      <c r="E28" s="16" t="s">
        <v>50</v>
      </c>
      <c r="F28" s="17"/>
      <c r="G28" s="19"/>
    </row>
    <row r="29" spans="1:7" ht="15" x14ac:dyDescent="0.25">
      <c r="A29" s="15"/>
      <c r="B29" s="6"/>
      <c r="C29" s="6" t="s">
        <v>10</v>
      </c>
      <c r="D29" s="6"/>
      <c r="E29" s="16" t="s">
        <v>49</v>
      </c>
      <c r="F29" s="20"/>
      <c r="G29" s="20"/>
    </row>
    <row r="30" spans="1:7" ht="15" x14ac:dyDescent="0.25">
      <c r="A30" s="15"/>
      <c r="B30" s="6" t="s">
        <v>51</v>
      </c>
      <c r="C30" s="6"/>
      <c r="D30" s="6"/>
      <c r="E30" s="16" t="s">
        <v>52</v>
      </c>
      <c r="F30" s="17"/>
      <c r="G30" s="17"/>
    </row>
    <row r="31" spans="1:7" ht="15" x14ac:dyDescent="0.25">
      <c r="A31" s="21" t="s">
        <v>53</v>
      </c>
      <c r="B31" s="22"/>
      <c r="C31" s="22"/>
      <c r="D31" s="22"/>
      <c r="E31" s="23" t="s">
        <v>54</v>
      </c>
      <c r="F31" s="24"/>
      <c r="G31" s="25">
        <f>G23</f>
        <v>41695585</v>
      </c>
    </row>
    <row r="32" spans="1:7" ht="15" x14ac:dyDescent="0.25">
      <c r="A32" s="26"/>
      <c r="B32" s="6"/>
      <c r="C32" s="6"/>
      <c r="D32" s="6"/>
      <c r="E32" s="27"/>
      <c r="F32" s="47"/>
      <c r="G32" s="47"/>
    </row>
    <row r="33" spans="1:7" ht="15" x14ac:dyDescent="0.25">
      <c r="A33" s="26"/>
      <c r="B33" s="6"/>
      <c r="C33" s="6"/>
      <c r="D33" s="6"/>
      <c r="E33" s="27"/>
      <c r="F33" s="10" t="s">
        <v>2</v>
      </c>
      <c r="G33" s="10" t="s">
        <v>3</v>
      </c>
    </row>
    <row r="34" spans="1:7" ht="15" x14ac:dyDescent="0.25">
      <c r="A34" s="11" t="s">
        <v>55</v>
      </c>
      <c r="B34" s="28"/>
      <c r="C34" s="28"/>
      <c r="D34" s="28"/>
      <c r="E34" s="13" t="s">
        <v>56</v>
      </c>
      <c r="F34" s="29"/>
      <c r="G34" s="29"/>
    </row>
    <row r="35" spans="1:7" ht="15" x14ac:dyDescent="0.25">
      <c r="A35" s="15"/>
      <c r="B35" s="6" t="s">
        <v>57</v>
      </c>
      <c r="C35" s="6"/>
      <c r="D35" s="6"/>
      <c r="E35" s="16" t="s">
        <v>58</v>
      </c>
      <c r="F35" s="20"/>
      <c r="G35" s="18">
        <v>1126422</v>
      </c>
    </row>
    <row r="36" spans="1:7" ht="15" x14ac:dyDescent="0.25">
      <c r="A36" s="15"/>
      <c r="B36" s="6" t="s">
        <v>59</v>
      </c>
      <c r="C36" s="6"/>
      <c r="D36" s="6"/>
      <c r="E36" s="16" t="s">
        <v>60</v>
      </c>
      <c r="F36" s="20"/>
      <c r="G36" s="20"/>
    </row>
    <row r="37" spans="1:7" ht="15" x14ac:dyDescent="0.25">
      <c r="A37" s="15"/>
      <c r="B37" s="6"/>
      <c r="C37" s="6" t="s">
        <v>8</v>
      </c>
      <c r="D37" s="6"/>
      <c r="E37" s="16" t="s">
        <v>61</v>
      </c>
      <c r="F37" s="20"/>
      <c r="G37" s="20"/>
    </row>
    <row r="38" spans="1:7" ht="15" x14ac:dyDescent="0.25">
      <c r="A38" s="15"/>
      <c r="B38" s="6"/>
      <c r="C38" s="6" t="s">
        <v>10</v>
      </c>
      <c r="D38" s="6"/>
      <c r="E38" s="16" t="s">
        <v>62</v>
      </c>
      <c r="F38" s="18">
        <v>14205652</v>
      </c>
      <c r="G38" s="20"/>
    </row>
    <row r="39" spans="1:7" ht="15" x14ac:dyDescent="0.25">
      <c r="A39" s="15"/>
      <c r="B39" s="6"/>
      <c r="C39" s="6" t="s">
        <v>22</v>
      </c>
      <c r="D39" s="6"/>
      <c r="E39" s="16" t="s">
        <v>63</v>
      </c>
      <c r="F39" s="18">
        <v>193673</v>
      </c>
      <c r="G39" s="20"/>
    </row>
    <row r="40" spans="1:7" ht="15" x14ac:dyDescent="0.25">
      <c r="A40" s="15"/>
      <c r="B40" s="6"/>
      <c r="C40" s="6" t="s">
        <v>34</v>
      </c>
      <c r="D40" s="6"/>
      <c r="E40" s="16" t="s">
        <v>64</v>
      </c>
      <c r="F40" s="18">
        <v>162697</v>
      </c>
      <c r="G40" s="20"/>
    </row>
    <row r="41" spans="1:7" ht="15" x14ac:dyDescent="0.25">
      <c r="A41" s="15"/>
      <c r="B41" s="6" t="s">
        <v>65</v>
      </c>
      <c r="C41" s="6"/>
      <c r="D41" s="6"/>
      <c r="E41" s="16" t="s">
        <v>66</v>
      </c>
      <c r="F41" s="20"/>
      <c r="G41" s="18">
        <f>SUM(F38:F40)</f>
        <v>14562022</v>
      </c>
    </row>
    <row r="42" spans="1:7" ht="15" x14ac:dyDescent="0.25">
      <c r="A42" s="15"/>
      <c r="B42" s="6" t="s">
        <v>67</v>
      </c>
      <c r="C42" s="6"/>
      <c r="D42" s="6"/>
      <c r="E42" s="16" t="s">
        <v>68</v>
      </c>
      <c r="F42" s="20"/>
      <c r="G42" s="18">
        <v>472385</v>
      </c>
    </row>
    <row r="43" spans="1:7" ht="15" x14ac:dyDescent="0.25">
      <c r="A43" s="15"/>
      <c r="B43" s="6" t="s">
        <v>69</v>
      </c>
      <c r="C43" s="6"/>
      <c r="D43" s="6"/>
      <c r="E43" s="16" t="s">
        <v>70</v>
      </c>
      <c r="F43" s="20"/>
      <c r="G43" s="20"/>
    </row>
    <row r="44" spans="1:7" ht="15" x14ac:dyDescent="0.25">
      <c r="A44" s="15"/>
      <c r="B44" s="6"/>
      <c r="C44" s="6" t="s">
        <v>8</v>
      </c>
      <c r="D44" s="6"/>
      <c r="E44" s="16" t="s">
        <v>71</v>
      </c>
      <c r="F44" s="18">
        <v>14528697</v>
      </c>
      <c r="G44" s="20"/>
    </row>
    <row r="45" spans="1:7" ht="15" x14ac:dyDescent="0.25">
      <c r="A45" s="15"/>
      <c r="B45" s="6"/>
      <c r="C45" s="6" t="s">
        <v>10</v>
      </c>
      <c r="D45" s="6"/>
      <c r="E45" s="16" t="s">
        <v>72</v>
      </c>
      <c r="F45" s="18">
        <v>3642022</v>
      </c>
      <c r="G45" s="20"/>
    </row>
    <row r="46" spans="1:7" ht="15" x14ac:dyDescent="0.25">
      <c r="A46" s="15"/>
      <c r="B46" s="6"/>
      <c r="C46" s="6" t="s">
        <v>22</v>
      </c>
      <c r="D46" s="6"/>
      <c r="E46" s="16" t="s">
        <v>73</v>
      </c>
      <c r="F46" s="18">
        <v>1154059</v>
      </c>
      <c r="G46" s="20"/>
    </row>
    <row r="47" spans="1:7" ht="15" x14ac:dyDescent="0.25">
      <c r="A47" s="15"/>
      <c r="B47" s="6"/>
      <c r="C47" s="6" t="s">
        <v>34</v>
      </c>
      <c r="D47" s="6"/>
      <c r="E47" s="16" t="s">
        <v>74</v>
      </c>
      <c r="F47" s="18"/>
      <c r="G47" s="20"/>
    </row>
    <row r="48" spans="1:7" ht="15" x14ac:dyDescent="0.25">
      <c r="A48" s="15"/>
      <c r="B48" s="6"/>
      <c r="C48" s="6" t="s">
        <v>36</v>
      </c>
      <c r="D48" s="6"/>
      <c r="E48" s="16" t="s">
        <v>75</v>
      </c>
      <c r="F48" s="18">
        <v>3432903</v>
      </c>
      <c r="G48" s="20"/>
    </row>
    <row r="49" spans="1:7" ht="15" x14ac:dyDescent="0.25">
      <c r="A49" s="15"/>
      <c r="B49" s="6" t="s">
        <v>76</v>
      </c>
      <c r="C49" s="6"/>
      <c r="D49" s="6"/>
      <c r="E49" s="16" t="s">
        <v>77</v>
      </c>
      <c r="F49" s="20"/>
      <c r="G49" s="18">
        <f>SUM(F44:F48)</f>
        <v>22757681</v>
      </c>
    </row>
    <row r="50" spans="1:7" ht="15" x14ac:dyDescent="0.25">
      <c r="A50" s="15"/>
      <c r="B50" s="6" t="s">
        <v>78</v>
      </c>
      <c r="C50" s="6"/>
      <c r="D50" s="6"/>
      <c r="E50" s="16" t="s">
        <v>79</v>
      </c>
      <c r="F50" s="18"/>
      <c r="G50" s="18"/>
    </row>
    <row r="51" spans="1:7" ht="15" x14ac:dyDescent="0.25">
      <c r="A51" s="15"/>
      <c r="B51" s="6"/>
      <c r="C51" s="6" t="s">
        <v>8</v>
      </c>
      <c r="D51" s="6"/>
      <c r="E51" s="16" t="s">
        <v>80</v>
      </c>
      <c r="F51" s="20"/>
      <c r="G51" s="20"/>
    </row>
    <row r="52" spans="1:7" ht="15" x14ac:dyDescent="0.25">
      <c r="A52" s="15"/>
      <c r="B52" s="6"/>
      <c r="C52" s="6" t="s">
        <v>10</v>
      </c>
      <c r="D52" s="6"/>
      <c r="E52" s="16" t="s">
        <v>81</v>
      </c>
      <c r="F52" s="18">
        <v>43119</v>
      </c>
      <c r="G52" s="20"/>
    </row>
    <row r="53" spans="1:7" ht="15" x14ac:dyDescent="0.25">
      <c r="A53" s="15"/>
      <c r="B53" s="6"/>
      <c r="C53" s="6" t="s">
        <v>22</v>
      </c>
      <c r="D53" s="6"/>
      <c r="E53" s="16" t="s">
        <v>82</v>
      </c>
      <c r="F53" s="20"/>
      <c r="G53" s="20"/>
    </row>
    <row r="54" spans="1:7" ht="26.25" x14ac:dyDescent="0.25">
      <c r="A54" s="15"/>
      <c r="B54" s="6"/>
      <c r="C54" s="6" t="s">
        <v>34</v>
      </c>
      <c r="D54" s="6"/>
      <c r="E54" s="16" t="s">
        <v>83</v>
      </c>
      <c r="F54" s="20"/>
      <c r="G54" s="20"/>
    </row>
    <row r="55" spans="1:7" ht="15" x14ac:dyDescent="0.25">
      <c r="A55" s="15"/>
      <c r="B55" s="6" t="s">
        <v>84</v>
      </c>
      <c r="C55" s="6"/>
      <c r="D55" s="6"/>
      <c r="E55" s="16" t="s">
        <v>85</v>
      </c>
      <c r="F55" s="20"/>
      <c r="G55" s="18">
        <v>43119</v>
      </c>
    </row>
    <row r="56" spans="1:7" ht="26.25" x14ac:dyDescent="0.25">
      <c r="A56" s="15"/>
      <c r="B56" s="6" t="s">
        <v>86</v>
      </c>
      <c r="C56" s="6"/>
      <c r="D56" s="6"/>
      <c r="E56" s="16" t="s">
        <v>87</v>
      </c>
      <c r="F56" s="20"/>
      <c r="G56" s="20"/>
    </row>
    <row r="57" spans="1:7" ht="15" x14ac:dyDescent="0.25">
      <c r="A57" s="15"/>
      <c r="B57" s="6" t="s">
        <v>88</v>
      </c>
      <c r="C57" s="6"/>
      <c r="D57" s="6"/>
      <c r="E57" s="16" t="s">
        <v>89</v>
      </c>
      <c r="F57" s="20"/>
      <c r="G57" s="20"/>
    </row>
    <row r="58" spans="1:7" ht="15" x14ac:dyDescent="0.25">
      <c r="A58" s="15"/>
      <c r="B58" s="6" t="s">
        <v>90</v>
      </c>
      <c r="C58" s="6"/>
      <c r="D58" s="6"/>
      <c r="E58" s="16" t="s">
        <v>91</v>
      </c>
      <c r="F58" s="20"/>
      <c r="G58" s="18">
        <v>276329</v>
      </c>
    </row>
    <row r="59" spans="1:7" ht="15" x14ac:dyDescent="0.25">
      <c r="A59" s="15"/>
      <c r="B59" s="6" t="s">
        <v>92</v>
      </c>
      <c r="C59" s="6"/>
      <c r="D59" s="6"/>
      <c r="E59" s="16" t="s">
        <v>93</v>
      </c>
      <c r="F59" s="20"/>
      <c r="G59" s="20"/>
    </row>
    <row r="60" spans="1:7" ht="15" x14ac:dyDescent="0.25">
      <c r="A60" s="15"/>
      <c r="B60" s="6"/>
      <c r="C60" s="6" t="s">
        <v>8</v>
      </c>
      <c r="D60" s="6"/>
      <c r="E60" s="16" t="s">
        <v>94</v>
      </c>
      <c r="F60" s="18">
        <v>125207</v>
      </c>
      <c r="G60" s="18"/>
    </row>
    <row r="61" spans="1:7" ht="15" x14ac:dyDescent="0.25">
      <c r="A61" s="15"/>
      <c r="B61" s="6"/>
      <c r="C61" s="6" t="s">
        <v>10</v>
      </c>
      <c r="D61" s="6"/>
      <c r="E61" s="16" t="s">
        <v>95</v>
      </c>
      <c r="F61" s="18">
        <v>1825075</v>
      </c>
      <c r="G61" s="18"/>
    </row>
    <row r="62" spans="1:7" ht="15" x14ac:dyDescent="0.25">
      <c r="A62" s="15"/>
      <c r="B62" s="6" t="s">
        <v>96</v>
      </c>
      <c r="C62" s="6"/>
      <c r="D62" s="6"/>
      <c r="E62" s="16" t="s">
        <v>97</v>
      </c>
      <c r="F62" s="18"/>
      <c r="G62" s="18">
        <v>1950282</v>
      </c>
    </row>
    <row r="63" spans="1:7" ht="15" x14ac:dyDescent="0.25">
      <c r="A63" s="21" t="s">
        <v>98</v>
      </c>
      <c r="B63" s="30"/>
      <c r="C63" s="30"/>
      <c r="D63" s="30"/>
      <c r="E63" s="23" t="s">
        <v>99</v>
      </c>
      <c r="F63" s="31"/>
      <c r="G63" s="25">
        <f>SUM(G35:G62)</f>
        <v>41188240</v>
      </c>
    </row>
    <row r="64" spans="1:7" ht="26.25" x14ac:dyDescent="0.25">
      <c r="A64" s="26" t="s">
        <v>100</v>
      </c>
      <c r="B64" s="32"/>
      <c r="C64" s="32"/>
      <c r="D64" s="32"/>
      <c r="E64" s="27" t="s">
        <v>101</v>
      </c>
      <c r="F64" s="33"/>
      <c r="G64" s="34">
        <v>1724217</v>
      </c>
    </row>
    <row r="65" spans="1:7" ht="15" x14ac:dyDescent="0.25">
      <c r="A65" s="26"/>
      <c r="B65" s="32"/>
      <c r="C65" s="32"/>
      <c r="D65" s="32"/>
      <c r="E65" s="27"/>
      <c r="F65" s="46">
        <v>2024</v>
      </c>
      <c r="G65" s="46"/>
    </row>
    <row r="66" spans="1:7" ht="15" x14ac:dyDescent="0.25">
      <c r="A66" s="26"/>
      <c r="B66" s="32"/>
      <c r="C66" s="32"/>
      <c r="D66" s="32"/>
      <c r="E66" s="27"/>
      <c r="F66" s="35" t="s">
        <v>2</v>
      </c>
      <c r="G66" s="35" t="s">
        <v>3</v>
      </c>
    </row>
    <row r="67" spans="1:7" ht="15" x14ac:dyDescent="0.25">
      <c r="A67" s="11" t="s">
        <v>102</v>
      </c>
      <c r="B67" s="12"/>
      <c r="C67" s="12"/>
      <c r="D67" s="12"/>
      <c r="E67" s="13" t="s">
        <v>103</v>
      </c>
      <c r="F67" s="14"/>
      <c r="G67" s="14"/>
    </row>
    <row r="68" spans="1:7" ht="26.25" x14ac:dyDescent="0.25">
      <c r="A68" s="15"/>
      <c r="B68" s="6" t="s">
        <v>104</v>
      </c>
      <c r="C68" s="6"/>
      <c r="D68" s="6"/>
      <c r="E68" s="16" t="s">
        <v>105</v>
      </c>
      <c r="F68" s="20"/>
      <c r="G68" s="20"/>
    </row>
    <row r="69" spans="1:7" ht="15" x14ac:dyDescent="0.25">
      <c r="A69" s="15"/>
      <c r="B69" s="6" t="s">
        <v>106</v>
      </c>
      <c r="C69" s="6"/>
      <c r="D69" s="6"/>
      <c r="E69" s="16" t="s">
        <v>107</v>
      </c>
      <c r="F69" s="20"/>
      <c r="G69" s="20"/>
    </row>
    <row r="70" spans="1:7" ht="39" x14ac:dyDescent="0.25">
      <c r="A70" s="15"/>
      <c r="B70" s="6"/>
      <c r="C70" s="6" t="s">
        <v>8</v>
      </c>
      <c r="D70" s="6"/>
      <c r="E70" s="16" t="s">
        <v>108</v>
      </c>
      <c r="F70" s="20"/>
      <c r="G70" s="20"/>
    </row>
    <row r="71" spans="1:7" ht="26.25" x14ac:dyDescent="0.25">
      <c r="A71" s="15"/>
      <c r="B71" s="6"/>
      <c r="C71" s="6" t="s">
        <v>10</v>
      </c>
      <c r="D71" s="6"/>
      <c r="E71" s="16" t="s">
        <v>109</v>
      </c>
      <c r="F71" s="20"/>
      <c r="G71" s="20"/>
    </row>
    <row r="72" spans="1:7" ht="26.25" x14ac:dyDescent="0.25">
      <c r="A72" s="15"/>
      <c r="B72" s="6"/>
      <c r="C72" s="6" t="s">
        <v>22</v>
      </c>
      <c r="D72" s="6"/>
      <c r="E72" s="16" t="s">
        <v>110</v>
      </c>
      <c r="F72" s="20"/>
      <c r="G72" s="20"/>
    </row>
    <row r="73" spans="1:7" ht="39" x14ac:dyDescent="0.25">
      <c r="A73" s="15"/>
      <c r="B73" s="6"/>
      <c r="C73" s="6" t="s">
        <v>34</v>
      </c>
      <c r="D73" s="6"/>
      <c r="E73" s="16" t="s">
        <v>111</v>
      </c>
      <c r="F73" s="20"/>
      <c r="G73" s="20"/>
    </row>
    <row r="74" spans="1:7" ht="15" x14ac:dyDescent="0.25">
      <c r="A74" s="15"/>
      <c r="B74" s="6" t="s">
        <v>112</v>
      </c>
      <c r="C74" s="6"/>
      <c r="D74" s="6"/>
      <c r="E74" s="16" t="s">
        <v>113</v>
      </c>
      <c r="F74" s="20"/>
      <c r="G74" s="20"/>
    </row>
    <row r="75" spans="1:7" ht="15" x14ac:dyDescent="0.25">
      <c r="A75" s="15"/>
      <c r="B75" s="6" t="s">
        <v>114</v>
      </c>
      <c r="C75" s="6"/>
      <c r="D75" s="6"/>
      <c r="E75" s="16" t="s">
        <v>115</v>
      </c>
      <c r="F75" s="20"/>
      <c r="G75" s="20"/>
    </row>
    <row r="76" spans="1:7" ht="15" x14ac:dyDescent="0.25">
      <c r="A76" s="15"/>
      <c r="B76" s="6"/>
      <c r="C76" s="6" t="s">
        <v>8</v>
      </c>
      <c r="D76" s="6"/>
      <c r="E76" s="16" t="s">
        <v>116</v>
      </c>
      <c r="F76" s="18">
        <v>4000</v>
      </c>
      <c r="G76" s="18"/>
    </row>
    <row r="77" spans="1:7" ht="15" x14ac:dyDescent="0.25">
      <c r="A77" s="15"/>
      <c r="B77" s="6"/>
      <c r="C77" s="6" t="s">
        <v>10</v>
      </c>
      <c r="D77" s="6"/>
      <c r="E77" s="16" t="s">
        <v>117</v>
      </c>
      <c r="F77" s="18"/>
      <c r="G77" s="18"/>
    </row>
    <row r="78" spans="1:7" ht="15" x14ac:dyDescent="0.25">
      <c r="A78" s="15"/>
      <c r="B78" s="6"/>
      <c r="C78" s="6" t="s">
        <v>22</v>
      </c>
      <c r="D78" s="6"/>
      <c r="E78" s="16" t="s">
        <v>118</v>
      </c>
      <c r="F78" s="18"/>
      <c r="G78" s="18"/>
    </row>
    <row r="79" spans="1:7" ht="15" x14ac:dyDescent="0.25">
      <c r="A79" s="15"/>
      <c r="B79" s="6" t="s">
        <v>119</v>
      </c>
      <c r="C79" s="6"/>
      <c r="D79" s="6"/>
      <c r="E79" s="16" t="s">
        <v>120</v>
      </c>
      <c r="F79" s="18"/>
      <c r="G79" s="18">
        <v>4000</v>
      </c>
    </row>
    <row r="80" spans="1:7" ht="15" x14ac:dyDescent="0.25">
      <c r="A80" s="15"/>
      <c r="B80" s="6" t="s">
        <v>121</v>
      </c>
      <c r="C80" s="6"/>
      <c r="D80" s="6"/>
      <c r="E80" s="16" t="s">
        <v>122</v>
      </c>
      <c r="F80" s="18"/>
      <c r="G80" s="18"/>
    </row>
    <row r="81" spans="1:7" ht="26.25" x14ac:dyDescent="0.25">
      <c r="A81" s="21" t="s">
        <v>123</v>
      </c>
      <c r="B81" s="30"/>
      <c r="C81" s="30"/>
      <c r="D81" s="30"/>
      <c r="E81" s="23" t="s">
        <v>124</v>
      </c>
      <c r="F81" s="25"/>
      <c r="G81" s="25">
        <v>-4000</v>
      </c>
    </row>
    <row r="82" spans="1:7" ht="15" x14ac:dyDescent="0.25">
      <c r="A82" s="11" t="s">
        <v>125</v>
      </c>
      <c r="B82" s="12"/>
      <c r="C82" s="12"/>
      <c r="D82" s="12"/>
      <c r="E82" s="13" t="s">
        <v>126</v>
      </c>
      <c r="F82" s="36"/>
      <c r="G82" s="36"/>
    </row>
    <row r="83" spans="1:7" ht="15" x14ac:dyDescent="0.25">
      <c r="A83" s="15"/>
      <c r="B83" s="6" t="s">
        <v>127</v>
      </c>
      <c r="C83" s="6"/>
      <c r="D83" s="6"/>
      <c r="E83" s="16" t="s">
        <v>128</v>
      </c>
      <c r="F83" s="20"/>
      <c r="G83" s="20"/>
    </row>
    <row r="84" spans="1:7" ht="15" x14ac:dyDescent="0.25">
      <c r="A84" s="15"/>
      <c r="B84" s="6"/>
      <c r="C84" s="6" t="s">
        <v>8</v>
      </c>
      <c r="D84" s="6"/>
      <c r="E84" s="16" t="s">
        <v>129</v>
      </c>
      <c r="F84" s="20"/>
      <c r="G84" s="20"/>
    </row>
    <row r="85" spans="1:7" ht="26.25" x14ac:dyDescent="0.25">
      <c r="A85" s="15"/>
      <c r="B85" s="6"/>
      <c r="C85" s="6" t="s">
        <v>10</v>
      </c>
      <c r="D85" s="6"/>
      <c r="E85" s="16" t="s">
        <v>130</v>
      </c>
      <c r="F85" s="20"/>
      <c r="G85" s="20"/>
    </row>
    <row r="86" spans="1:7" ht="26.25" x14ac:dyDescent="0.25">
      <c r="A86" s="15"/>
      <c r="B86" s="6"/>
      <c r="C86" s="6" t="s">
        <v>22</v>
      </c>
      <c r="D86" s="6"/>
      <c r="E86" s="16" t="s">
        <v>131</v>
      </c>
      <c r="F86" s="20"/>
      <c r="G86" s="20"/>
    </row>
    <row r="87" spans="1:7" ht="15" x14ac:dyDescent="0.25">
      <c r="A87" s="15"/>
      <c r="B87" s="6" t="s">
        <v>132</v>
      </c>
      <c r="C87" s="6"/>
      <c r="D87" s="6"/>
      <c r="E87" s="16" t="s">
        <v>133</v>
      </c>
      <c r="F87" s="20"/>
      <c r="G87" s="20"/>
    </row>
    <row r="88" spans="1:7" ht="15" x14ac:dyDescent="0.25">
      <c r="A88" s="15"/>
      <c r="B88" s="6" t="s">
        <v>134</v>
      </c>
      <c r="C88" s="6"/>
      <c r="D88" s="6"/>
      <c r="E88" s="16" t="s">
        <v>135</v>
      </c>
      <c r="F88" s="20"/>
      <c r="G88" s="20"/>
    </row>
    <row r="89" spans="1:7" ht="15" x14ac:dyDescent="0.25">
      <c r="A89" s="15"/>
      <c r="B89" s="6"/>
      <c r="C89" s="6" t="s">
        <v>8</v>
      </c>
      <c r="D89" s="6"/>
      <c r="E89" s="16" t="s">
        <v>129</v>
      </c>
      <c r="F89" s="20"/>
      <c r="G89" s="20"/>
    </row>
    <row r="90" spans="1:7" ht="26.25" x14ac:dyDescent="0.25">
      <c r="A90" s="15"/>
      <c r="B90" s="6"/>
      <c r="C90" s="6" t="s">
        <v>10</v>
      </c>
      <c r="D90" s="6"/>
      <c r="E90" s="16" t="s">
        <v>130</v>
      </c>
      <c r="F90" s="20"/>
      <c r="G90" s="20"/>
    </row>
    <row r="91" spans="1:7" ht="26.25" x14ac:dyDescent="0.25">
      <c r="A91" s="15"/>
      <c r="B91" s="6"/>
      <c r="C91" s="6" t="s">
        <v>22</v>
      </c>
      <c r="D91" s="6"/>
      <c r="E91" s="16" t="s">
        <v>131</v>
      </c>
      <c r="F91" s="20"/>
      <c r="G91" s="20"/>
    </row>
    <row r="92" spans="1:7" ht="15" x14ac:dyDescent="0.25">
      <c r="A92" s="15"/>
      <c r="B92" s="6" t="s">
        <v>136</v>
      </c>
      <c r="C92" s="6"/>
      <c r="D92" s="6"/>
      <c r="E92" s="16" t="s">
        <v>137</v>
      </c>
      <c r="F92" s="20"/>
      <c r="G92" s="20"/>
    </row>
    <row r="93" spans="1:7" ht="15" x14ac:dyDescent="0.25">
      <c r="A93" s="21" t="s">
        <v>138</v>
      </c>
      <c r="B93" s="30"/>
      <c r="C93" s="30"/>
      <c r="D93" s="30"/>
      <c r="E93" s="23" t="s">
        <v>139</v>
      </c>
      <c r="F93" s="31"/>
      <c r="G93" s="31"/>
    </row>
    <row r="94" spans="1:7" ht="15" x14ac:dyDescent="0.25">
      <c r="A94" s="11" t="s">
        <v>140</v>
      </c>
      <c r="B94" s="12"/>
      <c r="C94" s="12"/>
      <c r="D94" s="12"/>
      <c r="E94" s="13" t="s">
        <v>141</v>
      </c>
      <c r="F94" s="14"/>
      <c r="G94" s="14"/>
    </row>
    <row r="95" spans="1:7" ht="26.25" x14ac:dyDescent="0.25">
      <c r="A95" s="15"/>
      <c r="B95" s="6" t="s">
        <v>142</v>
      </c>
      <c r="C95" s="6"/>
      <c r="D95" s="6"/>
      <c r="E95" s="16" t="s">
        <v>143</v>
      </c>
      <c r="F95" s="20"/>
      <c r="G95" s="20"/>
    </row>
    <row r="96" spans="1:7" ht="39" x14ac:dyDescent="0.25">
      <c r="A96" s="15"/>
      <c r="B96" s="6" t="s">
        <v>144</v>
      </c>
      <c r="C96" s="6"/>
      <c r="D96" s="6"/>
      <c r="E96" s="16" t="s">
        <v>145</v>
      </c>
      <c r="F96" s="17"/>
      <c r="G96" s="17"/>
    </row>
    <row r="97" spans="1:7" ht="15" x14ac:dyDescent="0.25">
      <c r="A97" s="21" t="s">
        <v>146</v>
      </c>
      <c r="B97" s="30"/>
      <c r="C97" s="30"/>
      <c r="D97" s="30"/>
      <c r="E97" s="23" t="s">
        <v>147</v>
      </c>
      <c r="F97" s="31"/>
      <c r="G97" s="31"/>
    </row>
    <row r="98" spans="1:7" ht="15" x14ac:dyDescent="0.25">
      <c r="A98" s="26" t="s">
        <v>148</v>
      </c>
      <c r="B98" s="32"/>
      <c r="C98" s="32"/>
      <c r="D98" s="32"/>
      <c r="E98" s="27"/>
      <c r="F98" s="37"/>
      <c r="G98" s="38">
        <v>503345</v>
      </c>
    </row>
    <row r="99" spans="1:7" ht="15" x14ac:dyDescent="0.25">
      <c r="A99" s="39" t="s">
        <v>149</v>
      </c>
      <c r="B99" s="28"/>
      <c r="C99" s="28"/>
      <c r="D99" s="28"/>
      <c r="E99" s="40"/>
      <c r="F99" s="29"/>
      <c r="G99" s="41">
        <v>89096</v>
      </c>
    </row>
    <row r="100" spans="1:7" ht="15" x14ac:dyDescent="0.25">
      <c r="A100" s="42" t="s">
        <v>150</v>
      </c>
      <c r="B100" s="43"/>
      <c r="C100" s="43"/>
      <c r="D100" s="43"/>
      <c r="E100" s="44"/>
      <c r="F100" s="45"/>
      <c r="G100" s="38">
        <f>G98-G99</f>
        <v>414249</v>
      </c>
    </row>
  </sheetData>
  <mergeCells count="3">
    <mergeCell ref="F3:G3"/>
    <mergeCell ref="F32:G32"/>
    <mergeCell ref="F65:G65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9EFB-0156-4C1E-BEA6-89C90A3A90CB}">
  <dimension ref="A1:C20"/>
  <sheetViews>
    <sheetView workbookViewId="0"/>
  </sheetViews>
  <sheetFormatPr defaultColWidth="32.42578125" defaultRowHeight="30" customHeight="1" x14ac:dyDescent="0.25"/>
  <cols>
    <col min="1" max="1" width="5.85546875" customWidth="1"/>
    <col min="2" max="2" width="32.42578125" customWidth="1"/>
  </cols>
  <sheetData>
    <row r="1" spans="1:3" ht="30" customHeight="1" x14ac:dyDescent="0.25">
      <c r="A1" s="48"/>
      <c r="B1" s="49"/>
      <c r="C1" s="50" t="s">
        <v>151</v>
      </c>
    </row>
    <row r="2" spans="1:3" ht="30" customHeight="1" x14ac:dyDescent="0.25">
      <c r="A2" s="48"/>
      <c r="B2" s="49"/>
      <c r="C2" s="51" t="s">
        <v>152</v>
      </c>
    </row>
    <row r="3" spans="1:3" ht="30" customHeight="1" x14ac:dyDescent="0.25">
      <c r="A3" s="52" t="s">
        <v>153</v>
      </c>
      <c r="B3" s="53" t="s">
        <v>154</v>
      </c>
      <c r="C3" s="54"/>
    </row>
    <row r="4" spans="1:3" ht="30" customHeight="1" x14ac:dyDescent="0.25">
      <c r="A4" s="55" t="s">
        <v>6</v>
      </c>
      <c r="B4" s="56" t="s">
        <v>155</v>
      </c>
      <c r="C4" s="57"/>
    </row>
    <row r="5" spans="1:3" ht="30" customHeight="1" x14ac:dyDescent="0.25">
      <c r="A5" s="55" t="s">
        <v>42</v>
      </c>
      <c r="B5" s="56" t="s">
        <v>156</v>
      </c>
      <c r="C5" s="57"/>
    </row>
    <row r="6" spans="1:3" ht="30" customHeight="1" x14ac:dyDescent="0.25">
      <c r="A6" s="55" t="s">
        <v>44</v>
      </c>
      <c r="B6" s="56" t="s">
        <v>157</v>
      </c>
      <c r="C6" s="57">
        <v>18640</v>
      </c>
    </row>
    <row r="7" spans="1:3" ht="30" customHeight="1" x14ac:dyDescent="0.25">
      <c r="A7" s="55" t="s">
        <v>46</v>
      </c>
      <c r="B7" s="56" t="s">
        <v>158</v>
      </c>
      <c r="C7" s="57"/>
    </row>
    <row r="8" spans="1:3" ht="30" customHeight="1" x14ac:dyDescent="0.25">
      <c r="A8" s="55" t="s">
        <v>48</v>
      </c>
      <c r="B8" s="56" t="s">
        <v>159</v>
      </c>
      <c r="C8" s="57">
        <v>29374</v>
      </c>
    </row>
    <row r="9" spans="1:3" ht="30" customHeight="1" x14ac:dyDescent="0.25">
      <c r="A9" s="52" t="s">
        <v>160</v>
      </c>
      <c r="B9" s="53" t="s">
        <v>161</v>
      </c>
      <c r="C9" s="54"/>
    </row>
    <row r="10" spans="1:3" ht="30" customHeight="1" x14ac:dyDescent="0.25">
      <c r="A10" s="55" t="s">
        <v>6</v>
      </c>
      <c r="B10" s="56" t="s">
        <v>162</v>
      </c>
      <c r="C10" s="57">
        <v>98500</v>
      </c>
    </row>
    <row r="11" spans="1:3" ht="30" customHeight="1" x14ac:dyDescent="0.25">
      <c r="A11" s="55" t="s">
        <v>42</v>
      </c>
      <c r="B11" s="56" t="s">
        <v>163</v>
      </c>
      <c r="C11" s="57">
        <v>23348</v>
      </c>
    </row>
    <row r="12" spans="1:3" ht="30" customHeight="1" x14ac:dyDescent="0.25">
      <c r="A12" s="55" t="s">
        <v>44</v>
      </c>
      <c r="B12" s="56" t="s">
        <v>164</v>
      </c>
      <c r="C12" s="57">
        <v>241567</v>
      </c>
    </row>
    <row r="13" spans="1:3" ht="30" customHeight="1" x14ac:dyDescent="0.25">
      <c r="A13" s="55" t="s">
        <v>46</v>
      </c>
      <c r="B13" s="56" t="s">
        <v>165</v>
      </c>
      <c r="C13" s="57"/>
    </row>
    <row r="14" spans="1:3" ht="30" customHeight="1" x14ac:dyDescent="0.25">
      <c r="A14" s="55" t="s">
        <v>48</v>
      </c>
      <c r="B14" s="56" t="s">
        <v>166</v>
      </c>
      <c r="C14" s="57">
        <v>2820</v>
      </c>
    </row>
    <row r="15" spans="1:3" ht="30" customHeight="1" x14ac:dyDescent="0.25">
      <c r="A15" s="55" t="s">
        <v>57</v>
      </c>
      <c r="B15" s="58" t="s">
        <v>167</v>
      </c>
      <c r="C15" s="57"/>
    </row>
    <row r="16" spans="1:3" ht="30" customHeight="1" x14ac:dyDescent="0.25">
      <c r="A16" s="59" t="s">
        <v>59</v>
      </c>
      <c r="B16" s="56" t="s">
        <v>168</v>
      </c>
      <c r="C16" s="57"/>
    </row>
    <row r="17" spans="1:3" ht="30" customHeight="1" x14ac:dyDescent="0.25">
      <c r="A17" s="52" t="s">
        <v>169</v>
      </c>
      <c r="B17" s="53" t="s">
        <v>170</v>
      </c>
      <c r="C17" s="54"/>
    </row>
    <row r="18" spans="1:3" ht="30" customHeight="1" x14ac:dyDescent="0.25">
      <c r="A18" s="55" t="s">
        <v>6</v>
      </c>
      <c r="B18" s="56" t="s">
        <v>171</v>
      </c>
      <c r="C18" s="57"/>
    </row>
    <row r="19" spans="1:3" ht="30" customHeight="1" x14ac:dyDescent="0.25">
      <c r="A19" s="55" t="s">
        <v>42</v>
      </c>
      <c r="B19" s="56" t="s">
        <v>172</v>
      </c>
      <c r="C19" s="57"/>
    </row>
    <row r="20" spans="1:3" ht="30" customHeight="1" x14ac:dyDescent="0.25">
      <c r="A20" s="60"/>
      <c r="B20" s="61" t="s">
        <v>173</v>
      </c>
      <c r="C20" s="62">
        <f>SUM(C4:C19)</f>
        <v>414249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budget_economico_2024</vt:lpstr>
      <vt:lpstr>budget_degl_investimenti_2024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D'Odorico</dc:creator>
  <cp:lastModifiedBy>Federica Melozzi</cp:lastModifiedBy>
  <dcterms:created xsi:type="dcterms:W3CDTF">2025-07-09T14:20:26Z</dcterms:created>
  <dcterms:modified xsi:type="dcterms:W3CDTF">2026-07-03T11:33:22Z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0x010100CBAEC83BB852BB45B43EB3628FB43EA7</vt:lpwstr>
  </property>
</Properties>
</file>